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90" yWindow="270" windowWidth="13740" windowHeight="8445"/>
  </bookViews>
  <sheets>
    <sheet name="Ficha" sheetId="2" r:id="rId1"/>
    <sheet name="Ficha catalográfica" sheetId="3" r:id="rId2"/>
    <sheet name="Plan1" sheetId="4" state="hidden" r:id="rId3"/>
  </sheets>
  <definedNames>
    <definedName name="_xlnm.Print_Titles" localSheetId="0">Ficha!$1:$2</definedName>
  </definedNames>
  <calcPr calcId="124519"/>
</workbook>
</file>

<file path=xl/calcChain.xml><?xml version="1.0" encoding="utf-8"?>
<calcChain xmlns="http://schemas.openxmlformats.org/spreadsheetml/2006/main">
  <c r="C35" i="4"/>
  <c r="C23"/>
  <c r="C19"/>
  <c r="C15"/>
  <c r="C11"/>
  <c r="C7"/>
  <c r="C4"/>
  <c r="C3"/>
  <c r="E18" i="2"/>
  <c r="A2"/>
</calcChain>
</file>

<file path=xl/comments1.xml><?xml version="1.0" encoding="utf-8"?>
<comments xmlns="http://schemas.openxmlformats.org/spreadsheetml/2006/main">
  <authors>
    <author>Publibook</author>
  </authors>
  <commentList>
    <comment ref="E15" authorId="0">
      <text>
        <r>
          <rPr>
            <sz val="8"/>
            <color indexed="81"/>
            <rFont val="Tahoma"/>
            <family val="2"/>
          </rPr>
          <t xml:space="preserve">Nas </t>
        </r>
        <r>
          <rPr>
            <u/>
            <sz val="8"/>
            <color indexed="81"/>
            <rFont val="Tahoma"/>
            <family val="2"/>
          </rPr>
          <t>bibliografias</t>
        </r>
        <r>
          <rPr>
            <sz val="8"/>
            <color indexed="81"/>
            <rFont val="Tahoma"/>
            <family val="2"/>
          </rPr>
          <t xml:space="preserve"> incluir o número. Ex:
Bibliografia /xx</t>
        </r>
      </text>
    </comment>
    <comment ref="E18" authorId="0">
      <text>
        <r>
          <rPr>
            <b/>
            <u/>
            <sz val="8"/>
            <color indexed="81"/>
            <rFont val="Tahoma"/>
            <family val="2"/>
          </rPr>
          <t xml:space="preserve">Só pocket. </t>
        </r>
        <r>
          <rPr>
            <sz val="8"/>
            <color indexed="81"/>
            <rFont val="Tahoma"/>
            <family val="2"/>
          </rPr>
          <t xml:space="preserve">
Cálculo automático (arredondado) para display de 48 escaninhos de 9cm.</t>
        </r>
      </text>
    </comment>
  </commentList>
</comments>
</file>

<file path=xl/sharedStrings.xml><?xml version="1.0" encoding="utf-8"?>
<sst xmlns="http://schemas.openxmlformats.org/spreadsheetml/2006/main" count="111" uniqueCount="102">
  <si>
    <t>Assunto Secundário</t>
  </si>
  <si>
    <t>DADOS COMERCIAIS</t>
  </si>
  <si>
    <t>DADOS BÁSICOS</t>
  </si>
  <si>
    <t>CARACTERÍSTICA DETALHADAS</t>
  </si>
  <si>
    <t>Ano da Edição</t>
  </si>
  <si>
    <t>Número da Edição</t>
  </si>
  <si>
    <t>Idioma</t>
  </si>
  <si>
    <t>Número de Páginas</t>
  </si>
  <si>
    <t>Título Original</t>
  </si>
  <si>
    <t>Ilustrador(es)</t>
  </si>
  <si>
    <t>Organizador(es)</t>
  </si>
  <si>
    <t>Adaptadores(es)</t>
  </si>
  <si>
    <t>Data de Lançamento</t>
  </si>
  <si>
    <t>Capa</t>
  </si>
  <si>
    <t>Assunto Principal (Gênero)</t>
  </si>
  <si>
    <t>ANEXOS</t>
  </si>
  <si>
    <t>ISBN</t>
  </si>
  <si>
    <t>Código de Barras</t>
  </si>
  <si>
    <t>Título completo</t>
  </si>
  <si>
    <t>Subtítulo</t>
  </si>
  <si>
    <t>Editora</t>
  </si>
  <si>
    <t>Autor(es)</t>
  </si>
  <si>
    <t>Preço de Capa/Venda</t>
  </si>
  <si>
    <t>Origem do livro</t>
  </si>
  <si>
    <t>Coleção</t>
  </si>
  <si>
    <t>Formato</t>
  </si>
  <si>
    <t>Referência da editora</t>
  </si>
  <si>
    <t>Encadernação</t>
  </si>
  <si>
    <t xml:space="preserve">Acompanhamentos </t>
  </si>
  <si>
    <t>SINOPSE</t>
  </si>
  <si>
    <t>Peso (kg)</t>
  </si>
  <si>
    <t>Observações</t>
  </si>
  <si>
    <t>Tradutor(es)</t>
  </si>
  <si>
    <t>Largura</t>
  </si>
  <si>
    <t>Altura</t>
  </si>
  <si>
    <t>Profundidade</t>
  </si>
  <si>
    <t>Dimensões do livro (cm)</t>
  </si>
  <si>
    <t>L&amp;PM</t>
  </si>
  <si>
    <t>Brochura</t>
  </si>
  <si>
    <t>Não</t>
  </si>
  <si>
    <t>Português</t>
  </si>
  <si>
    <t>Nova Ortografia</t>
  </si>
  <si>
    <t>sim</t>
  </si>
  <si>
    <t>Série (/nº)</t>
  </si>
  <si>
    <t>Revisão</t>
  </si>
  <si>
    <t>Escrita em Braille</t>
  </si>
  <si>
    <t>Quant. livros / escaninho</t>
  </si>
  <si>
    <t>Classificação fiscal (ncm)</t>
  </si>
  <si>
    <t>Primeiro Capítulo ou trecho</t>
  </si>
  <si>
    <t>Endereço no site L&amp;PM</t>
  </si>
  <si>
    <t>Outros anexos/capa HD</t>
  </si>
  <si>
    <t>Pontos fortes de venda:</t>
  </si>
  <si>
    <t>Ficha catalográfica:</t>
  </si>
  <si>
    <t xml:space="preserve">
</t>
  </si>
  <si>
    <t>POCKET</t>
  </si>
  <si>
    <t>Autores - Vida &amp; Obra</t>
  </si>
  <si>
    <t>PESO DO LIVRO</t>
  </si>
  <si>
    <t>Nº DE PÁGINAS</t>
  </si>
  <si>
    <t>PESO REAL/Nº PÁGINAS</t>
  </si>
  <si>
    <t>111 POEMAS</t>
  </si>
  <si>
    <t>PAPEL 120GRAMAS</t>
  </si>
  <si>
    <t>NÃO SOU FELIZ</t>
  </si>
  <si>
    <t>14X21</t>
  </si>
  <si>
    <t>PÁGINAS</t>
  </si>
  <si>
    <t>CÁLCULO  conv 14x21</t>
  </si>
  <si>
    <t>PESO</t>
  </si>
  <si>
    <t>PÁGINAS 120gramas</t>
  </si>
  <si>
    <t>CÁLCULO  conv 25x25</t>
  </si>
  <si>
    <t>CÁLCULO  conv 16x23</t>
  </si>
  <si>
    <t>PÁGINAS 75G</t>
  </si>
  <si>
    <t>CÁLCULO  POCKET NORMAL</t>
  </si>
  <si>
    <t>PÁGINAS 90gramas</t>
  </si>
  <si>
    <t>CÁLCULO  POCKET</t>
  </si>
  <si>
    <t>PEQUENO PRINCIPE E LIVRO DE BOLSO PARA COLORIR</t>
  </si>
  <si>
    <t>VER SE NÃO É CAPA DURA</t>
  </si>
  <si>
    <t>CÁLCULO  conv 21x28</t>
  </si>
  <si>
    <t>Gênero BISAC:</t>
  </si>
  <si>
    <t>Denise Bottmann</t>
  </si>
  <si>
    <t>REL 006020</t>
  </si>
  <si>
    <t>R39b</t>
  </si>
  <si>
    <t>Riches, John</t>
  </si>
  <si>
    <t>Bíblia / John Riches; tradução de Denise Bottmann. – Porto Alegre, RS:</t>
  </si>
  <si>
    <t>L&amp;PM, 2016.</t>
  </si>
  <si>
    <t>176p p. : il. ; 18 cm. (Coleção L&amp;PM POCKET; v. 1203)</t>
  </si>
  <si>
    <t>Tradução de: The Bible</t>
  </si>
  <si>
    <t>Inclui bibliografia e índice</t>
  </si>
  <si>
    <t>ISBN 978-85-254-2764-9</t>
  </si>
  <si>
    <t>1. Bíblia - Introduções. 2. Bíblia - Uso. I. Título. II. Série.</t>
  </si>
  <si>
    <t>12-7640. CDD: 220.61</t>
  </si>
  <si>
    <t>CDU: 27-27</t>
  </si>
  <si>
    <t>NÃO FICÇÃO</t>
  </si>
  <si>
    <t>RELIGIÃO</t>
  </si>
  <si>
    <t>JOHN RICHES</t>
  </si>
  <si>
    <t>Ivan Pinheiro Machado. Ilustração: iStock</t>
  </si>
  <si>
    <t>THE BIBLE</t>
  </si>
  <si>
    <t>UMA BREVE INTRODUCAO</t>
  </si>
  <si>
    <t>BIBLIA  - POCKET ENCYCLOPEDIA</t>
  </si>
  <si>
    <t>http://www.lpm.com.br/site/default.asp?Template=../livros/layout_produto.asp&amp;CategoriaID=736390&amp;ID=730015</t>
  </si>
  <si>
    <t>“A Bíblia tem sido fonte de verdade, bondade e beleza e, ao mesmo tempo, tem inspirado a mentira, a maldade e a fealdade. Não gerou uma maneira homogênea de leitura e interpretação.”
A Bíblia é um dos livros mais lidos do mundo – e um dos menos compreendidos. Oriundos de diferentes povos e escritos em diferentes línguas, os textos que compõem a Bíblia permitem múltiplas interpretações. Ao mesmo tempo que inspiraram muitos a lutarem por liberdade, também foram citados para justificar a escravidão e o genocídio. Aliando a análise histórica a uma visão crítica, o professor de teologia e estudos bíblicos John Riches revela por que a Bíblia permanece tão relevante não apenas nos meios religiosos, mas também na política e na vida de milhares de pessoas.</t>
  </si>
  <si>
    <t>http://www.lpm.com.br/livros/Imagens/biblia_encyclopaedia_2016.pdf</t>
  </si>
  <si>
    <t xml:space="preserve">1) Aborda a variedade de interpretações a que o texto da Bíblia dá margem: como documento religioso, um clássico literário, um documento histórico-político etc.
2) Explica a origem dos textos que compõe a Bíblia bem como as controvérsias a respeito de seus autores.
3) Uma obra de introdução que agradará a leitores religiosos bem como leitores laicos, além de todos os interessados na riqueza do livro mais vendido do mundo.
4) Destaca-se no mercado por sua legibilidade e pela ampla visão que fornece sobre um dos escritos mais determinantes da humanidade, pois a maioria dos outros livros disponíveis sobre a Bíblia abordam um viés específico.
5) O autor é professor universitário especialista em Divindade e Estudos Bíblicos.
6) Todos outros títulos da L&amp;PM sobre as histórias bíblicas foram êxito de vendas, e atualmente vários outros livros sobre temáticas religiosas estão entre os best-sellers no país.
7) Integra a série Encyclopaedia, que agora ganha novas capas, mais modernas e atraentes. 
</t>
  </si>
  <si>
    <t>http://www.lpm.com.br/livros/Imagens/biblia_encyclopaedia_9788525427649_hd.jpg</t>
  </si>
</sst>
</file>

<file path=xl/styles.xml><?xml version="1.0" encoding="utf-8"?>
<styleSheet xmlns="http://schemas.openxmlformats.org/spreadsheetml/2006/main">
  <numFmts count="2">
    <numFmt numFmtId="164" formatCode="_(&quot;R$&quot;* #,##0.00_);_(&quot;R$&quot;* \(#,##0.00\);_(&quot;R$&quot;* &quot;-&quot;??_);_(@_)"/>
    <numFmt numFmtId="165" formatCode="0.000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</cellStyleXfs>
  <cellXfs count="9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1" fillId="0" borderId="19" xfId="1" applyFont="1" applyBorder="1" applyAlignment="1" applyProtection="1">
      <alignment vertical="center"/>
    </xf>
    <xf numFmtId="2" fontId="0" fillId="0" borderId="1" xfId="0" applyNumberForma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0" fillId="0" borderId="4" xfId="2" applyFont="1" applyBorder="1" applyAlignment="1">
      <alignment horizontal="left" vertical="center"/>
    </xf>
    <xf numFmtId="0" fontId="11" fillId="0" borderId="2" xfId="3" applyFont="1" applyBorder="1"/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4" borderId="2" xfId="0" applyNumberForma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165" fontId="1" fillId="0" borderId="4" xfId="0" applyNumberFormat="1" applyFont="1" applyFill="1" applyBorder="1" applyAlignment="1">
      <alignment horizontal="left" vertical="center"/>
    </xf>
    <xf numFmtId="14" fontId="13" fillId="0" borderId="4" xfId="0" applyNumberFormat="1" applyFont="1" applyBorder="1" applyAlignment="1">
      <alignment horizontal="left" vertical="center"/>
    </xf>
    <xf numFmtId="164" fontId="2" fillId="0" borderId="1" xfId="2" applyFon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4" fillId="0" borderId="0" xfId="0" applyFont="1"/>
    <xf numFmtId="0" fontId="14" fillId="0" borderId="1" xfId="0" applyFont="1" applyBorder="1"/>
    <xf numFmtId="165" fontId="14" fillId="5" borderId="1" xfId="0" applyNumberFormat="1" applyFont="1" applyFill="1" applyBorder="1"/>
    <xf numFmtId="0" fontId="15" fillId="0" borderId="1" xfId="0" applyFont="1" applyBorder="1"/>
    <xf numFmtId="0" fontId="14" fillId="6" borderId="1" xfId="0" applyFont="1" applyFill="1" applyBorder="1"/>
    <xf numFmtId="0" fontId="15" fillId="6" borderId="0" xfId="0" applyFont="1" applyFill="1"/>
    <xf numFmtId="0" fontId="16" fillId="0" borderId="33" xfId="3" applyFont="1" applyFill="1" applyBorder="1"/>
    <xf numFmtId="0" fontId="1" fillId="4" borderId="2" xfId="0" applyFon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12" fillId="0" borderId="31" xfId="3" applyFont="1" applyBorder="1" applyAlignment="1">
      <alignment horizontal="left"/>
    </xf>
    <xf numFmtId="0" fontId="1" fillId="0" borderId="33" xfId="0" applyFont="1" applyBorder="1"/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0" borderId="31" xfId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2" xfId="1" applyBorder="1" applyAlignment="1" applyProtection="1">
      <alignment horizontal="center" vertical="center"/>
    </xf>
    <xf numFmtId="0" fontId="4" fillId="0" borderId="18" xfId="1" applyBorder="1" applyAlignment="1" applyProtection="1">
      <alignment horizontal="center" vertical="center"/>
    </xf>
    <xf numFmtId="0" fontId="4" fillId="0" borderId="19" xfId="1" applyBorder="1" applyAlignment="1" applyProtection="1">
      <alignment horizontal="center" vertical="center"/>
    </xf>
    <xf numFmtId="0" fontId="2" fillId="0" borderId="11" xfId="4" applyFont="1" applyBorder="1" applyAlignment="1">
      <alignment horizontal="left" vertical="center"/>
    </xf>
    <xf numFmtId="0" fontId="2" fillId="0" borderId="1" xfId="4" applyFont="1" applyBorder="1" applyAlignment="1">
      <alignment horizontal="left" vertical="center"/>
    </xf>
  </cellXfs>
  <cellStyles count="6">
    <cellStyle name="Hyperlink" xfId="1" builtinId="8"/>
    <cellStyle name="Moeda" xfId="2" builtinId="4"/>
    <cellStyle name="Normal" xfId="0" builtinId="0"/>
    <cellStyle name="Normal 2" xfId="4"/>
    <cellStyle name="Normal 2 2" xfId="5"/>
    <cellStyle name="Normal_Plan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1809750</xdr:colOff>
      <xdr:row>1</xdr:row>
      <xdr:rowOff>47625</xdr:rowOff>
    </xdr:to>
    <xdr:pic>
      <xdr:nvPicPr>
        <xdr:cNvPr id="1159" name="Picture 14" descr="TESTEI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7010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35</xdr:row>
      <xdr:rowOff>533400</xdr:rowOff>
    </xdr:from>
    <xdr:to>
      <xdr:col>3</xdr:col>
      <xdr:colOff>1323975</xdr:colOff>
      <xdr:row>35</xdr:row>
      <xdr:rowOff>2009775</xdr:rowOff>
    </xdr:to>
    <xdr:pic>
      <xdr:nvPicPr>
        <xdr:cNvPr id="1070" name="Picture 46" descr="BÍBLI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11229975"/>
          <a:ext cx="885825" cy="147637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pm.com.br/livros/Imagens/biblia_encyclopaedia_9788525427649_hd.jpg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lpm.com.br/livros/Imagens/biblia_encyclopaedia_2016.pdf" TargetMode="External"/><Relationship Id="rId1" Type="http://schemas.openxmlformats.org/officeDocument/2006/relationships/hyperlink" Target="http://www.lpm.com.br/site/default.asp?Template=../livros/layout_produto.asp&amp;CategoriaID=736390&amp;ID=730015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zoomScaleSheetLayoutView="75" workbookViewId="0">
      <selection activeCell="I7" sqref="I7"/>
    </sheetView>
  </sheetViews>
  <sheetFormatPr defaultRowHeight="12.75"/>
  <cols>
    <col min="1" max="1" width="12.42578125" style="1" customWidth="1"/>
    <col min="2" max="2" width="15.42578125" style="1" customWidth="1"/>
    <col min="3" max="3" width="26.140625" customWidth="1"/>
    <col min="4" max="4" width="24" customWidth="1"/>
    <col min="5" max="5" width="27.42578125" customWidth="1"/>
    <col min="9" max="9" width="15.140625" customWidth="1"/>
  </cols>
  <sheetData>
    <row r="1" spans="1:5" ht="42" customHeight="1">
      <c r="A1" s="74"/>
      <c r="B1" s="75"/>
      <c r="C1" s="75"/>
      <c r="D1" s="75"/>
      <c r="E1" s="75"/>
    </row>
    <row r="2" spans="1:5" ht="23.25" customHeight="1">
      <c r="A2" s="72" t="str">
        <f>+C7</f>
        <v>BIBLIA  - POCKET ENCYCLOPEDIA</v>
      </c>
      <c r="B2" s="73"/>
      <c r="C2" s="73"/>
      <c r="D2" s="73"/>
      <c r="E2" s="73"/>
    </row>
    <row r="3" spans="1:5" s="2" customFormat="1" ht="9.75" customHeight="1" thickBot="1">
      <c r="A3" s="76"/>
      <c r="B3" s="76"/>
      <c r="C3" s="76"/>
      <c r="D3" s="76"/>
      <c r="E3" s="76"/>
    </row>
    <row r="4" spans="1:5" s="1" customFormat="1" ht="24.95" customHeight="1">
      <c r="A4" s="55" t="s">
        <v>2</v>
      </c>
      <c r="B4" s="56"/>
      <c r="C4" s="56"/>
      <c r="D4" s="56"/>
      <c r="E4" s="57"/>
    </row>
    <row r="5" spans="1:5" s="1" customFormat="1" ht="20.100000000000001" customHeight="1">
      <c r="A5" s="77" t="s">
        <v>16</v>
      </c>
      <c r="B5" s="78"/>
      <c r="C5" s="26">
        <v>9788525427649</v>
      </c>
      <c r="D5" s="27" t="s">
        <v>47</v>
      </c>
      <c r="E5" s="28">
        <v>49019900</v>
      </c>
    </row>
    <row r="6" spans="1:5" s="1" customFormat="1" ht="20.100000000000001" customHeight="1">
      <c r="A6" s="9" t="s">
        <v>17</v>
      </c>
      <c r="B6" s="5"/>
      <c r="C6" s="26">
        <v>9788525427649</v>
      </c>
      <c r="D6" s="27" t="s">
        <v>20</v>
      </c>
      <c r="E6" s="29" t="s">
        <v>37</v>
      </c>
    </row>
    <row r="7" spans="1:5" s="1" customFormat="1" ht="20.100000000000001" customHeight="1">
      <c r="A7" s="46" t="s">
        <v>18</v>
      </c>
      <c r="B7" s="47"/>
      <c r="C7" s="79" t="s">
        <v>96</v>
      </c>
      <c r="D7" s="80"/>
      <c r="E7" s="81"/>
    </row>
    <row r="8" spans="1:5" s="1" customFormat="1" ht="20.100000000000001" customHeight="1">
      <c r="A8" s="46" t="s">
        <v>19</v>
      </c>
      <c r="B8" s="47"/>
      <c r="C8" s="79" t="s">
        <v>95</v>
      </c>
      <c r="D8" s="80"/>
      <c r="E8" s="81"/>
    </row>
    <row r="9" spans="1:5" s="1" customFormat="1" ht="20.100000000000001" customHeight="1">
      <c r="A9" s="46" t="s">
        <v>21</v>
      </c>
      <c r="B9" s="47"/>
      <c r="C9" s="79" t="s">
        <v>92</v>
      </c>
      <c r="D9" s="80"/>
      <c r="E9" s="81"/>
    </row>
    <row r="10" spans="1:5" s="1" customFormat="1" ht="20.100000000000001" customHeight="1">
      <c r="A10" s="46" t="s">
        <v>14</v>
      </c>
      <c r="B10" s="47"/>
      <c r="C10" s="79" t="s">
        <v>91</v>
      </c>
      <c r="D10" s="80"/>
      <c r="E10" s="81"/>
    </row>
    <row r="11" spans="1:5" s="1" customFormat="1" ht="20.100000000000001" customHeight="1" thickBot="1">
      <c r="A11" s="10" t="s">
        <v>0</v>
      </c>
      <c r="B11" s="11"/>
      <c r="C11" s="41" t="s">
        <v>90</v>
      </c>
      <c r="D11" s="42"/>
      <c r="E11" s="43"/>
    </row>
    <row r="12" spans="1:5" s="1" customFormat="1" ht="24.75" customHeight="1">
      <c r="A12" s="52" t="s">
        <v>1</v>
      </c>
      <c r="B12" s="53"/>
      <c r="C12" s="53"/>
      <c r="D12" s="53"/>
      <c r="E12" s="54"/>
    </row>
    <row r="13" spans="1:5" s="1" customFormat="1" ht="20.100000000000001" customHeight="1">
      <c r="A13" s="46" t="s">
        <v>22</v>
      </c>
      <c r="B13" s="47"/>
      <c r="C13" s="32">
        <v>21.9</v>
      </c>
      <c r="D13" s="40" t="s">
        <v>76</v>
      </c>
      <c r="E13" s="19" t="s">
        <v>78</v>
      </c>
    </row>
    <row r="14" spans="1:5" s="1" customFormat="1" ht="20.100000000000001" customHeight="1">
      <c r="A14" s="46" t="s">
        <v>24</v>
      </c>
      <c r="B14" s="47"/>
      <c r="C14" s="25" t="s">
        <v>54</v>
      </c>
      <c r="D14" s="6" t="s">
        <v>23</v>
      </c>
      <c r="E14" s="17"/>
    </row>
    <row r="15" spans="1:5" s="1" customFormat="1" ht="19.5" customHeight="1">
      <c r="A15" s="86" t="s">
        <v>36</v>
      </c>
      <c r="B15" s="18" t="s">
        <v>33</v>
      </c>
      <c r="C15" s="7">
        <v>10.7</v>
      </c>
      <c r="D15" s="6" t="s">
        <v>43</v>
      </c>
      <c r="E15" s="8"/>
    </row>
    <row r="16" spans="1:5" s="1" customFormat="1" ht="20.100000000000001" customHeight="1">
      <c r="A16" s="86"/>
      <c r="B16" s="18" t="s">
        <v>34</v>
      </c>
      <c r="C16" s="7">
        <v>17.8</v>
      </c>
      <c r="D16" s="6" t="s">
        <v>25</v>
      </c>
      <c r="E16" s="25" t="s">
        <v>54</v>
      </c>
    </row>
    <row r="17" spans="1:5" s="1" customFormat="1" ht="20.100000000000001" customHeight="1">
      <c r="A17" s="86"/>
      <c r="B17" s="18" t="s">
        <v>35</v>
      </c>
      <c r="C17" s="15">
        <v>1</v>
      </c>
      <c r="D17" s="6" t="s">
        <v>30</v>
      </c>
      <c r="E17" s="30">
        <v>0.14000000000000001</v>
      </c>
    </row>
    <row r="18" spans="1:5" s="1" customFormat="1" ht="20.100000000000001" customHeight="1" thickBot="1">
      <c r="A18" s="70" t="s">
        <v>26</v>
      </c>
      <c r="B18" s="71"/>
      <c r="C18" s="23">
        <v>1203</v>
      </c>
      <c r="D18" s="12" t="s">
        <v>46</v>
      </c>
      <c r="E18" s="13">
        <f>IF(E16="pocket",ROUNDDOWN(9/C17,0),"não se aplica")</f>
        <v>9</v>
      </c>
    </row>
    <row r="19" spans="1:5" s="1" customFormat="1" ht="24.95" customHeight="1">
      <c r="A19" s="82" t="s">
        <v>3</v>
      </c>
      <c r="B19" s="83"/>
      <c r="C19" s="83"/>
      <c r="D19" s="83"/>
      <c r="E19" s="84"/>
    </row>
    <row r="20" spans="1:5" s="1" customFormat="1" ht="20.100000000000001" customHeight="1">
      <c r="A20" s="46" t="s">
        <v>4</v>
      </c>
      <c r="B20" s="47"/>
      <c r="C20" s="16">
        <v>2016</v>
      </c>
      <c r="D20" s="18" t="s">
        <v>5</v>
      </c>
      <c r="E20" s="17">
        <v>1</v>
      </c>
    </row>
    <row r="21" spans="1:5" s="1" customFormat="1" ht="20.100000000000001" customHeight="1">
      <c r="A21" s="46" t="s">
        <v>7</v>
      </c>
      <c r="B21" s="47"/>
      <c r="C21" s="24">
        <v>176</v>
      </c>
      <c r="D21" s="18" t="s">
        <v>12</v>
      </c>
      <c r="E21" s="31">
        <v>42440</v>
      </c>
    </row>
    <row r="22" spans="1:5" s="1" customFormat="1" ht="20.100000000000001" customHeight="1">
      <c r="A22" s="46" t="s">
        <v>27</v>
      </c>
      <c r="B22" s="47"/>
      <c r="C22" s="33" t="s">
        <v>38</v>
      </c>
      <c r="D22" s="6" t="s">
        <v>6</v>
      </c>
      <c r="E22" s="17" t="s">
        <v>40</v>
      </c>
    </row>
    <row r="23" spans="1:5" s="1" customFormat="1" ht="20.100000000000001" customHeight="1">
      <c r="A23" s="46" t="s">
        <v>45</v>
      </c>
      <c r="B23" s="47"/>
      <c r="C23" s="16" t="s">
        <v>39</v>
      </c>
      <c r="D23" s="6" t="s">
        <v>41</v>
      </c>
      <c r="E23" s="17" t="s">
        <v>42</v>
      </c>
    </row>
    <row r="24" spans="1:5" s="1" customFormat="1" ht="20.100000000000001" customHeight="1">
      <c r="A24" s="46" t="s">
        <v>8</v>
      </c>
      <c r="B24" s="47"/>
      <c r="C24" s="67" t="s">
        <v>94</v>
      </c>
      <c r="D24" s="68"/>
      <c r="E24" s="69"/>
    </row>
    <row r="25" spans="1:5" s="1" customFormat="1" ht="20.100000000000001" customHeight="1">
      <c r="A25" s="46" t="s">
        <v>32</v>
      </c>
      <c r="B25" s="47"/>
      <c r="C25" s="67" t="s">
        <v>77</v>
      </c>
      <c r="D25" s="68"/>
      <c r="E25" s="69"/>
    </row>
    <row r="26" spans="1:5" s="1" customFormat="1" ht="20.100000000000001" customHeight="1">
      <c r="A26" s="46" t="s">
        <v>13</v>
      </c>
      <c r="B26" s="47"/>
      <c r="C26" s="85" t="s">
        <v>93</v>
      </c>
      <c r="D26" s="68"/>
      <c r="E26" s="69"/>
    </row>
    <row r="27" spans="1:5" s="1" customFormat="1" ht="20.100000000000001" customHeight="1">
      <c r="A27" s="46" t="s">
        <v>44</v>
      </c>
      <c r="B27" s="47"/>
      <c r="C27" s="68"/>
      <c r="D27" s="68"/>
      <c r="E27" s="69"/>
    </row>
    <row r="28" spans="1:5" s="1" customFormat="1" ht="20.100000000000001" customHeight="1">
      <c r="A28" s="46" t="s">
        <v>9</v>
      </c>
      <c r="B28" s="47"/>
      <c r="C28" s="67"/>
      <c r="D28" s="68"/>
      <c r="E28" s="69"/>
    </row>
    <row r="29" spans="1:5" s="1" customFormat="1" ht="20.100000000000001" customHeight="1">
      <c r="A29" s="46" t="s">
        <v>10</v>
      </c>
      <c r="B29" s="47"/>
      <c r="C29" s="68"/>
      <c r="D29" s="68"/>
      <c r="E29" s="69"/>
    </row>
    <row r="30" spans="1:5" s="1" customFormat="1" ht="20.100000000000001" customHeight="1">
      <c r="A30" s="46" t="s">
        <v>11</v>
      </c>
      <c r="B30" s="47"/>
      <c r="C30" s="68"/>
      <c r="D30" s="68"/>
      <c r="E30" s="69"/>
    </row>
    <row r="31" spans="1:5" s="1" customFormat="1" ht="20.100000000000001" customHeight="1">
      <c r="A31" s="46" t="s">
        <v>28</v>
      </c>
      <c r="B31" s="47"/>
      <c r="C31" s="68"/>
      <c r="D31" s="68"/>
      <c r="E31" s="69"/>
    </row>
    <row r="32" spans="1:5" s="1" customFormat="1" ht="20.100000000000001" customHeight="1" thickBot="1">
      <c r="A32" s="70" t="s">
        <v>31</v>
      </c>
      <c r="B32" s="71"/>
      <c r="C32" s="87"/>
      <c r="D32" s="87"/>
      <c r="E32" s="88"/>
    </row>
    <row r="33" spans="1:5" s="1" customFormat="1" ht="17.25" customHeight="1">
      <c r="A33" s="55" t="s">
        <v>29</v>
      </c>
      <c r="B33" s="56"/>
      <c r="C33" s="56"/>
      <c r="D33" s="56"/>
      <c r="E33" s="57"/>
    </row>
    <row r="34" spans="1:5" s="1" customFormat="1" ht="151.5" customHeight="1" thickBot="1">
      <c r="A34" s="64" t="s">
        <v>98</v>
      </c>
      <c r="B34" s="65"/>
      <c r="C34" s="65"/>
      <c r="D34" s="65"/>
      <c r="E34" s="66"/>
    </row>
    <row r="35" spans="1:5" s="1" customFormat="1" ht="17.25" customHeight="1">
      <c r="A35" s="52" t="s">
        <v>15</v>
      </c>
      <c r="B35" s="53"/>
      <c r="C35" s="53"/>
      <c r="D35" s="53"/>
      <c r="E35" s="54"/>
    </row>
    <row r="36" spans="1:5" s="1" customFormat="1" ht="207" customHeight="1">
      <c r="A36" s="46" t="s">
        <v>13</v>
      </c>
      <c r="B36" s="47"/>
      <c r="C36"/>
      <c r="D36"/>
      <c r="E36" s="14"/>
    </row>
    <row r="37" spans="1:5" s="1" customFormat="1" ht="20.100000000000001" customHeight="1">
      <c r="A37" s="50" t="s">
        <v>50</v>
      </c>
      <c r="B37" s="51"/>
      <c r="C37" s="61" t="s">
        <v>101</v>
      </c>
      <c r="D37" s="62"/>
      <c r="E37" s="63"/>
    </row>
    <row r="38" spans="1:5" s="1" customFormat="1" ht="19.5" customHeight="1">
      <c r="A38" s="48" t="s">
        <v>49</v>
      </c>
      <c r="B38" s="49"/>
      <c r="C38" s="58" t="s">
        <v>97</v>
      </c>
      <c r="D38" s="59"/>
      <c r="E38" s="60"/>
    </row>
    <row r="39" spans="1:5" s="1" customFormat="1" ht="20.25" customHeight="1">
      <c r="A39" s="97" t="s">
        <v>48</v>
      </c>
      <c r="B39" s="98"/>
      <c r="C39" s="94" t="s">
        <v>99</v>
      </c>
      <c r="D39" s="95"/>
      <c r="E39" s="96"/>
    </row>
    <row r="40" spans="1:5" ht="188.25" customHeight="1" thickBot="1">
      <c r="A40" s="70" t="s">
        <v>51</v>
      </c>
      <c r="B40" s="71"/>
      <c r="C40" s="91" t="s">
        <v>100</v>
      </c>
      <c r="D40" s="92"/>
      <c r="E40" s="93"/>
    </row>
    <row r="41" spans="1:5" ht="18" customHeight="1">
      <c r="A41" s="89" t="s">
        <v>55</v>
      </c>
      <c r="B41" s="90"/>
      <c r="C41" s="61"/>
      <c r="D41" s="61"/>
      <c r="E41" s="61"/>
    </row>
    <row r="45" spans="1:5" ht="25.5">
      <c r="D45" s="21" t="s">
        <v>53</v>
      </c>
    </row>
    <row r="55" spans="2:7" ht="8.25" customHeight="1"/>
    <row r="56" spans="2:7" ht="9" customHeight="1"/>
    <row r="57" spans="2:7">
      <c r="F57" s="3"/>
      <c r="G57" s="3"/>
    </row>
    <row r="58" spans="2:7">
      <c r="B58"/>
    </row>
    <row r="60" spans="2:7">
      <c r="G60" s="4"/>
    </row>
    <row r="61" spans="2:7">
      <c r="G61" s="4"/>
    </row>
    <row r="62" spans="2:7">
      <c r="F62" s="1"/>
      <c r="G62" s="4"/>
    </row>
    <row r="63" spans="2:7">
      <c r="F63" s="1"/>
      <c r="G63" s="4"/>
    </row>
    <row r="64" spans="2:7">
      <c r="F64" s="1"/>
      <c r="G64" s="4"/>
    </row>
    <row r="65" spans="6:7">
      <c r="F65" s="1"/>
      <c r="G65" s="4"/>
    </row>
    <row r="66" spans="6:7">
      <c r="F66" s="1"/>
      <c r="G66" s="4"/>
    </row>
    <row r="67" spans="6:7">
      <c r="F67" s="1"/>
      <c r="G67" s="1"/>
    </row>
    <row r="68" spans="6:7">
      <c r="F68" s="1"/>
      <c r="G68" s="1"/>
    </row>
    <row r="69" spans="6:7">
      <c r="F69" s="1"/>
      <c r="G69" s="1"/>
    </row>
    <row r="70" spans="6:7">
      <c r="F70" s="1"/>
      <c r="G70" s="1"/>
    </row>
    <row r="71" spans="6:7">
      <c r="F71" s="1"/>
      <c r="G71" s="1"/>
    </row>
    <row r="72" spans="6:7">
      <c r="F72" s="1"/>
      <c r="G72" s="1"/>
    </row>
    <row r="73" spans="6:7">
      <c r="F73" s="1"/>
      <c r="G73" s="1"/>
    </row>
    <row r="74" spans="6:7">
      <c r="F74" s="1"/>
      <c r="G74" s="1"/>
    </row>
    <row r="75" spans="6:7">
      <c r="F75" s="1"/>
      <c r="G75" s="1"/>
    </row>
    <row r="76" spans="6:7">
      <c r="F76" s="1"/>
      <c r="G76" s="1"/>
    </row>
    <row r="77" spans="6:7">
      <c r="F77" s="1"/>
      <c r="G77" s="1"/>
    </row>
    <row r="78" spans="6:7">
      <c r="F78" s="1"/>
      <c r="G78" s="1"/>
    </row>
    <row r="79" spans="6:7">
      <c r="F79" s="1"/>
      <c r="G79" s="1"/>
    </row>
    <row r="80" spans="6:7">
      <c r="F80" s="1"/>
      <c r="G80" s="1"/>
    </row>
    <row r="81" spans="6:7">
      <c r="F81" s="1"/>
      <c r="G81" s="1"/>
    </row>
    <row r="82" spans="6:7">
      <c r="F82" s="1"/>
      <c r="G82" s="1"/>
    </row>
    <row r="83" spans="6:7">
      <c r="F83" s="1"/>
      <c r="G83" s="1"/>
    </row>
    <row r="84" spans="6:7">
      <c r="F84" s="1"/>
      <c r="G84" s="1"/>
    </row>
    <row r="85" spans="6:7">
      <c r="F85" s="1"/>
      <c r="G85" s="1"/>
    </row>
    <row r="86" spans="6:7">
      <c r="F86" s="1"/>
      <c r="G86" s="1"/>
    </row>
    <row r="87" spans="6:7">
      <c r="F87" s="1"/>
      <c r="G87" s="1"/>
    </row>
    <row r="88" spans="6:7">
      <c r="F88" s="1"/>
      <c r="G88" s="1"/>
    </row>
    <row r="89" spans="6:7">
      <c r="F89" s="1"/>
      <c r="G89" s="1"/>
    </row>
    <row r="90" spans="6:7">
      <c r="F90" s="1"/>
      <c r="G90" s="1"/>
    </row>
    <row r="91" spans="6:7">
      <c r="F91" s="1"/>
      <c r="G91" s="1"/>
    </row>
    <row r="92" spans="6:7">
      <c r="F92" s="1"/>
      <c r="G92" s="1"/>
    </row>
    <row r="93" spans="6:7">
      <c r="F93" s="1"/>
      <c r="G93" s="1"/>
    </row>
    <row r="94" spans="6:7">
      <c r="F94" s="1"/>
      <c r="G94" s="1"/>
    </row>
    <row r="95" spans="6:7">
      <c r="F95" s="1"/>
      <c r="G95" s="1"/>
    </row>
    <row r="96" spans="6:7">
      <c r="F96" s="1"/>
      <c r="G96" s="1"/>
    </row>
    <row r="97" spans="6:7">
      <c r="F97" s="1"/>
      <c r="G97" s="1"/>
    </row>
    <row r="98" spans="6:7">
      <c r="F98" s="1"/>
      <c r="G98" s="1"/>
    </row>
    <row r="99" spans="6:7">
      <c r="F99" s="1"/>
      <c r="G99" s="1"/>
    </row>
    <row r="100" spans="6:7">
      <c r="F100" s="1"/>
      <c r="G100" s="1"/>
    </row>
    <row r="101" spans="6:7">
      <c r="F101" s="1"/>
      <c r="G101" s="1"/>
    </row>
    <row r="102" spans="6:7">
      <c r="F102" s="1"/>
      <c r="G102" s="1"/>
    </row>
    <row r="103" spans="6:7">
      <c r="F103" s="1"/>
      <c r="G103" s="1"/>
    </row>
    <row r="104" spans="6:7">
      <c r="F104" s="1"/>
      <c r="G104" s="1"/>
    </row>
    <row r="116" ht="13.5" customHeight="1"/>
    <row r="117" ht="12.75" customHeight="1"/>
    <row r="118" ht="12" customHeight="1"/>
  </sheetData>
  <dataConsolidate/>
  <mergeCells count="55">
    <mergeCell ref="A41:B41"/>
    <mergeCell ref="C41:E41"/>
    <mergeCell ref="A40:B40"/>
    <mergeCell ref="C40:E40"/>
    <mergeCell ref="C39:E39"/>
    <mergeCell ref="A39:B39"/>
    <mergeCell ref="A4:E4"/>
    <mergeCell ref="C10:E10"/>
    <mergeCell ref="C32:E32"/>
    <mergeCell ref="C29:E29"/>
    <mergeCell ref="C28:E28"/>
    <mergeCell ref="A30:B30"/>
    <mergeCell ref="A29:B29"/>
    <mergeCell ref="A32:B32"/>
    <mergeCell ref="C31:E31"/>
    <mergeCell ref="C30:E30"/>
    <mergeCell ref="A31:B31"/>
    <mergeCell ref="A28:B28"/>
    <mergeCell ref="C9:E9"/>
    <mergeCell ref="A9:B9"/>
    <mergeCell ref="A10:B10"/>
    <mergeCell ref="A2:E2"/>
    <mergeCell ref="A1:E1"/>
    <mergeCell ref="A3:E3"/>
    <mergeCell ref="C27:E27"/>
    <mergeCell ref="A27:B27"/>
    <mergeCell ref="A5:B5"/>
    <mergeCell ref="A7:B7"/>
    <mergeCell ref="A8:B8"/>
    <mergeCell ref="C8:E8"/>
    <mergeCell ref="A19:E19"/>
    <mergeCell ref="C26:E26"/>
    <mergeCell ref="C25:E25"/>
    <mergeCell ref="A26:B26"/>
    <mergeCell ref="A14:B14"/>
    <mergeCell ref="C7:E7"/>
    <mergeCell ref="A15:A17"/>
    <mergeCell ref="A13:B13"/>
    <mergeCell ref="A12:E12"/>
    <mergeCell ref="C24:E24"/>
    <mergeCell ref="A18:B18"/>
    <mergeCell ref="A21:B21"/>
    <mergeCell ref="A24:B24"/>
    <mergeCell ref="A25:B25"/>
    <mergeCell ref="A23:B23"/>
    <mergeCell ref="A22:B22"/>
    <mergeCell ref="A20:B20"/>
    <mergeCell ref="A38:B38"/>
    <mergeCell ref="A37:B37"/>
    <mergeCell ref="A35:E35"/>
    <mergeCell ref="A33:E33"/>
    <mergeCell ref="C38:E38"/>
    <mergeCell ref="C37:E37"/>
    <mergeCell ref="A36:B36"/>
    <mergeCell ref="A34:E34"/>
  </mergeCells>
  <phoneticPr fontId="0" type="noConversion"/>
  <conditionalFormatting sqref="C5:C6">
    <cfRule type="cellIs" dxfId="4" priority="7" operator="lessThan">
      <formula>0</formula>
    </cfRule>
  </conditionalFormatting>
  <conditionalFormatting sqref="A1:E1">
    <cfRule type="cellIs" dxfId="3" priority="6" operator="equal">
      <formula>"###"</formula>
    </cfRule>
  </conditionalFormatting>
  <conditionalFormatting sqref="A1:C1048576 E1:XFD1048576 D1:D35 D37:D1048576">
    <cfRule type="cellIs" dxfId="2" priority="5" operator="equal">
      <formula>"###"</formula>
    </cfRule>
  </conditionalFormatting>
  <conditionalFormatting sqref="D13">
    <cfRule type="containsText" dxfId="1" priority="2" stopIfTrue="1" operator="containsText" text="###">
      <formula>NOT(ISERROR(SEARCH("###",D13)))</formula>
    </cfRule>
  </conditionalFormatting>
  <dataValidations count="1">
    <dataValidation type="list" allowBlank="1" showInputMessage="1" showErrorMessage="1" sqref="E14">
      <formula1>#REF!</formula1>
    </dataValidation>
  </dataValidations>
  <hyperlinks>
    <hyperlink ref="C38" r:id="rId1"/>
    <hyperlink ref="C39" r:id="rId2"/>
    <hyperlink ref="C37" r:id="rId3"/>
  </hyperlinks>
  <printOptions horizontalCentered="1"/>
  <pageMargins left="0.39370078740157483" right="0.19685039370078741" top="0.39370078740157483" bottom="0.39370078740157483" header="0.51181102362204722" footer="0.51181102362204722"/>
  <pageSetup paperSize="9" scale="90" orientation="portrait" r:id="rId4"/>
  <headerFooter alignWithMargins="0"/>
  <cellWatches>
    <cellWatch r="E16"/>
  </cellWatche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1" sqref="B1:B11"/>
    </sheetView>
  </sheetViews>
  <sheetFormatPr defaultRowHeight="12.75"/>
  <cols>
    <col min="1" max="1" width="22" customWidth="1"/>
    <col min="2" max="2" width="61.42578125" customWidth="1"/>
  </cols>
  <sheetData>
    <row r="1" spans="1:2" ht="15">
      <c r="A1" s="20" t="s">
        <v>52</v>
      </c>
      <c r="B1" s="44" t="s">
        <v>79</v>
      </c>
    </row>
    <row r="2" spans="1:2">
      <c r="A2" s="3"/>
      <c r="B2" s="45" t="s">
        <v>80</v>
      </c>
    </row>
    <row r="3" spans="1:2">
      <c r="A3" s="3"/>
      <c r="B3" s="45" t="s">
        <v>81</v>
      </c>
    </row>
    <row r="4" spans="1:2">
      <c r="A4" s="3"/>
      <c r="B4" s="45" t="s">
        <v>82</v>
      </c>
    </row>
    <row r="5" spans="1:2">
      <c r="A5" s="3"/>
      <c r="B5" s="45" t="s">
        <v>83</v>
      </c>
    </row>
    <row r="6" spans="1:2">
      <c r="A6" s="3"/>
      <c r="B6" s="45" t="s">
        <v>84</v>
      </c>
    </row>
    <row r="7" spans="1:2">
      <c r="A7" s="3"/>
      <c r="B7" s="45" t="s">
        <v>85</v>
      </c>
    </row>
    <row r="8" spans="1:2">
      <c r="A8" s="3"/>
      <c r="B8" s="45" t="s">
        <v>86</v>
      </c>
    </row>
    <row r="9" spans="1:2">
      <c r="A9" s="3"/>
      <c r="B9" s="45" t="s">
        <v>87</v>
      </c>
    </row>
    <row r="10" spans="1:2">
      <c r="A10" s="3"/>
      <c r="B10" s="45" t="s">
        <v>88</v>
      </c>
    </row>
    <row r="11" spans="1:2">
      <c r="A11" s="3"/>
      <c r="B11" s="45" t="s">
        <v>89</v>
      </c>
    </row>
    <row r="12" spans="1:2">
      <c r="A12" s="3"/>
      <c r="B12" s="22"/>
    </row>
  </sheetData>
  <conditionalFormatting sqref="B1:B11">
    <cfRule type="cellIs" dxfId="0" priority="1" operator="equal">
      <formula>"###"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A19" sqref="A19"/>
    </sheetView>
  </sheetViews>
  <sheetFormatPr defaultRowHeight="12.75"/>
  <cols>
    <col min="1" max="1" width="20.5703125" customWidth="1"/>
    <col min="2" max="2" width="29.140625" customWidth="1"/>
  </cols>
  <sheetData>
    <row r="1" spans="1:6">
      <c r="A1" s="34"/>
      <c r="B1" s="34"/>
      <c r="C1" s="34"/>
      <c r="D1" s="34"/>
      <c r="E1" s="34"/>
      <c r="F1" s="34"/>
    </row>
    <row r="2" spans="1:6">
      <c r="A2" s="34" t="s">
        <v>56</v>
      </c>
      <c r="B2" s="34" t="s">
        <v>57</v>
      </c>
      <c r="C2" s="34" t="s">
        <v>58</v>
      </c>
      <c r="D2" s="34"/>
      <c r="E2" s="34"/>
      <c r="F2" s="34"/>
    </row>
    <row r="3" spans="1:6">
      <c r="A3" s="34">
        <v>0.33600000000000002</v>
      </c>
      <c r="B3" s="34">
        <v>136</v>
      </c>
      <c r="C3" s="34">
        <f>A3/B3</f>
        <v>2.4705882352941176E-3</v>
      </c>
      <c r="D3" s="34" t="s">
        <v>59</v>
      </c>
      <c r="E3" s="34" t="s">
        <v>60</v>
      </c>
      <c r="F3" s="34"/>
    </row>
    <row r="4" spans="1:6">
      <c r="A4" s="34">
        <v>0.255</v>
      </c>
      <c r="B4" s="34">
        <v>176</v>
      </c>
      <c r="C4" s="34">
        <f>A4/B4</f>
        <v>1.4488636363636364E-3</v>
      </c>
      <c r="D4" s="34" t="s">
        <v>61</v>
      </c>
      <c r="E4" s="34" t="s">
        <v>62</v>
      </c>
      <c r="F4" s="34"/>
    </row>
    <row r="5" spans="1:6">
      <c r="A5" s="34"/>
      <c r="B5" s="34"/>
      <c r="C5" s="34"/>
      <c r="D5" s="34"/>
      <c r="E5" s="34"/>
      <c r="F5" s="34"/>
    </row>
    <row r="6" spans="1:6">
      <c r="A6" s="35" t="s">
        <v>63</v>
      </c>
      <c r="B6" s="35" t="s">
        <v>64</v>
      </c>
      <c r="C6" s="35" t="s">
        <v>65</v>
      </c>
      <c r="D6" s="34"/>
      <c r="E6" s="34"/>
      <c r="F6" s="34"/>
    </row>
    <row r="7" spans="1:6">
      <c r="A7" s="35">
        <v>608</v>
      </c>
      <c r="B7" s="35">
        <v>1.4488636363636364E-3</v>
      </c>
      <c r="C7" s="36">
        <f>A7*B7</f>
        <v>0.88090909090909086</v>
      </c>
      <c r="D7" s="34"/>
      <c r="E7" s="34"/>
      <c r="F7" s="34"/>
    </row>
    <row r="8" spans="1:6">
      <c r="A8" s="35"/>
      <c r="B8" s="35"/>
      <c r="C8" s="35"/>
      <c r="D8" s="34"/>
      <c r="E8" s="34"/>
      <c r="F8" s="34"/>
    </row>
    <row r="9" spans="1:6">
      <c r="A9" s="34"/>
      <c r="B9" s="34"/>
      <c r="C9" s="34"/>
      <c r="D9" s="34"/>
      <c r="E9" s="34"/>
      <c r="F9" s="34"/>
    </row>
    <row r="10" spans="1:6">
      <c r="A10" s="37" t="s">
        <v>66</v>
      </c>
      <c r="B10" s="35" t="s">
        <v>67</v>
      </c>
      <c r="C10" s="35" t="s">
        <v>65</v>
      </c>
      <c r="D10" s="34"/>
      <c r="E10" s="34"/>
      <c r="F10" s="34"/>
    </row>
    <row r="11" spans="1:6">
      <c r="A11" s="35">
        <v>128</v>
      </c>
      <c r="B11" s="35">
        <v>2.4705880000000001E-3</v>
      </c>
      <c r="C11" s="36">
        <f>A11*B11</f>
        <v>0.31623526400000002</v>
      </c>
      <c r="D11" s="34"/>
      <c r="E11" s="34"/>
      <c r="F11" s="34"/>
    </row>
    <row r="12" spans="1:6">
      <c r="A12" s="35"/>
      <c r="B12" s="35"/>
      <c r="C12" s="36"/>
      <c r="D12" s="34"/>
      <c r="E12" s="34"/>
      <c r="F12" s="34"/>
    </row>
    <row r="13" spans="1:6">
      <c r="A13" s="34"/>
      <c r="B13" s="34"/>
      <c r="C13" s="34"/>
      <c r="D13" s="34"/>
      <c r="E13" s="34"/>
      <c r="F13" s="34"/>
    </row>
    <row r="14" spans="1:6">
      <c r="A14" s="35" t="s">
        <v>63</v>
      </c>
      <c r="B14" s="35" t="s">
        <v>68</v>
      </c>
      <c r="C14" s="35" t="s">
        <v>65</v>
      </c>
      <c r="D14" s="34"/>
      <c r="E14" s="34"/>
      <c r="F14" s="34"/>
    </row>
    <row r="15" spans="1:6">
      <c r="A15" s="35">
        <v>432</v>
      </c>
      <c r="B15" s="34">
        <v>1.72480769230769</v>
      </c>
      <c r="C15" s="36">
        <f>A15*B15</f>
        <v>745.11692307692215</v>
      </c>
      <c r="D15" s="34"/>
      <c r="E15" s="34"/>
      <c r="F15" s="34"/>
    </row>
    <row r="16" spans="1:6">
      <c r="A16" s="35"/>
      <c r="B16" s="35"/>
      <c r="C16" s="35"/>
      <c r="D16" s="34"/>
      <c r="E16" s="34"/>
      <c r="F16" s="34"/>
    </row>
    <row r="17" spans="1:6">
      <c r="A17" s="34"/>
      <c r="B17" s="34"/>
      <c r="C17" s="34"/>
      <c r="D17" s="34"/>
      <c r="E17" s="34"/>
      <c r="F17" s="34"/>
    </row>
    <row r="18" spans="1:6">
      <c r="A18" s="35" t="s">
        <v>69</v>
      </c>
      <c r="B18" s="38" t="s">
        <v>70</v>
      </c>
      <c r="C18" s="35" t="s">
        <v>65</v>
      </c>
      <c r="D18" s="34"/>
      <c r="E18" s="34"/>
      <c r="F18" s="34"/>
    </row>
    <row r="19" spans="1:6">
      <c r="A19" s="35">
        <v>176</v>
      </c>
      <c r="B19" s="34">
        <v>7.9861111111111116E-4</v>
      </c>
      <c r="C19" s="36">
        <f>A19*B19</f>
        <v>0.14055555555555557</v>
      </c>
      <c r="D19" s="34"/>
      <c r="E19" s="34"/>
      <c r="F19" s="34"/>
    </row>
    <row r="20" spans="1:6">
      <c r="A20" s="35"/>
      <c r="B20" s="35"/>
      <c r="C20" s="35"/>
      <c r="D20" s="34"/>
      <c r="E20" s="34"/>
      <c r="F20" s="34"/>
    </row>
    <row r="21" spans="1:6">
      <c r="A21" s="34"/>
      <c r="B21" s="34"/>
      <c r="C21" s="34"/>
      <c r="D21" s="34"/>
      <c r="E21" s="34"/>
      <c r="F21" s="34"/>
    </row>
    <row r="22" spans="1:6">
      <c r="A22" s="37" t="s">
        <v>71</v>
      </c>
      <c r="B22" s="38" t="s">
        <v>72</v>
      </c>
      <c r="C22" s="35" t="s">
        <v>65</v>
      </c>
      <c r="D22" s="34"/>
      <c r="E22" s="34"/>
      <c r="F22" s="34"/>
    </row>
    <row r="23" spans="1:6">
      <c r="A23" s="35">
        <v>144</v>
      </c>
      <c r="B23" s="35">
        <v>8.3333333333333339E-4</v>
      </c>
      <c r="C23" s="36">
        <f>A23*B23</f>
        <v>0.12000000000000001</v>
      </c>
      <c r="D23" s="34" t="s">
        <v>73</v>
      </c>
      <c r="E23" s="34"/>
      <c r="F23" s="34"/>
    </row>
    <row r="24" spans="1:6">
      <c r="A24" s="35"/>
      <c r="B24" s="35"/>
      <c r="C24" s="35"/>
      <c r="D24" s="34"/>
      <c r="E24" s="34"/>
      <c r="F24" s="34"/>
    </row>
    <row r="25" spans="1:6">
      <c r="A25" s="34"/>
      <c r="B25" s="34"/>
      <c r="C25" s="34"/>
      <c r="D25" s="34"/>
      <c r="E25" s="34"/>
      <c r="F25" s="34"/>
    </row>
    <row r="26" spans="1:6">
      <c r="A26" s="34"/>
      <c r="B26" s="34"/>
      <c r="C26" s="34"/>
      <c r="D26" s="34"/>
      <c r="E26" s="34"/>
      <c r="F26" s="34"/>
    </row>
    <row r="27" spans="1:6">
      <c r="A27" s="39"/>
      <c r="B27" s="34"/>
      <c r="C27" s="34"/>
      <c r="D27" s="34"/>
      <c r="E27" s="34"/>
      <c r="F27" s="34"/>
    </row>
    <row r="28" spans="1:6">
      <c r="A28" s="39" t="s">
        <v>74</v>
      </c>
      <c r="B28" s="34"/>
      <c r="C28" s="34"/>
      <c r="D28" s="34"/>
      <c r="E28" s="34"/>
      <c r="F28" s="34"/>
    </row>
    <row r="29" spans="1:6">
      <c r="A29" s="39"/>
      <c r="B29" s="34"/>
      <c r="C29" s="34"/>
      <c r="D29" s="34"/>
      <c r="E29" s="34"/>
      <c r="F29" s="34"/>
    </row>
    <row r="30" spans="1:6">
      <c r="A30" s="39"/>
      <c r="B30" s="34"/>
      <c r="C30" s="34"/>
      <c r="D30" s="34"/>
      <c r="E30" s="34"/>
      <c r="F30" s="34"/>
    </row>
    <row r="31" spans="1:6">
      <c r="A31" s="34"/>
      <c r="B31" s="34"/>
      <c r="C31" s="34"/>
      <c r="D31" s="34"/>
      <c r="E31" s="34"/>
      <c r="F31" s="34"/>
    </row>
    <row r="32" spans="1:6">
      <c r="A32" s="34"/>
      <c r="B32" s="34"/>
      <c r="C32" s="34"/>
      <c r="D32" s="34"/>
      <c r="E32" s="34"/>
      <c r="F32" s="34"/>
    </row>
    <row r="33" spans="1:6">
      <c r="A33" s="34"/>
      <c r="B33" s="34"/>
      <c r="C33" s="34"/>
      <c r="D33" s="34"/>
      <c r="E33" s="34"/>
      <c r="F33" s="34"/>
    </row>
    <row r="34" spans="1:6">
      <c r="A34" s="35" t="s">
        <v>63</v>
      </c>
      <c r="B34" s="35" t="s">
        <v>75</v>
      </c>
      <c r="C34" s="35" t="s">
        <v>65</v>
      </c>
      <c r="D34" s="34"/>
      <c r="E34" s="34"/>
      <c r="F34" s="34"/>
    </row>
    <row r="35" spans="1:6">
      <c r="A35" s="35">
        <v>176</v>
      </c>
      <c r="B35" s="35">
        <v>2.3437499999999999E-3</v>
      </c>
      <c r="C35" s="36">
        <f>A35*B35</f>
        <v>0.41249999999999998</v>
      </c>
      <c r="D35" s="34"/>
      <c r="E35" s="34"/>
      <c r="F35" s="34"/>
    </row>
    <row r="36" spans="1:6">
      <c r="A36" s="34"/>
      <c r="B36" s="34"/>
      <c r="C36" s="34"/>
      <c r="D36" s="34"/>
      <c r="E36" s="34"/>
      <c r="F36" s="34"/>
    </row>
    <row r="37" spans="1:6">
      <c r="A37" s="34"/>
      <c r="B37" s="34"/>
      <c r="C37" s="34"/>
      <c r="D37" s="34"/>
      <c r="E37" s="34"/>
      <c r="F37" s="34"/>
    </row>
    <row r="38" spans="1:6">
      <c r="A38" s="34"/>
      <c r="B38" s="34"/>
      <c r="C38" s="34"/>
      <c r="D38" s="34"/>
      <c r="E38" s="34"/>
      <c r="F38" s="34"/>
    </row>
    <row r="39" spans="1:6">
      <c r="A39" s="34"/>
      <c r="B39" s="34"/>
      <c r="C39" s="34"/>
      <c r="D39" s="34"/>
      <c r="E39" s="34"/>
      <c r="F39" s="3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Ficha</vt:lpstr>
      <vt:lpstr>Ficha catalográfica</vt:lpstr>
      <vt:lpstr>Plan1</vt:lpstr>
      <vt:lpstr>Ficha!Titulos_de_impressao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sheila</cp:lastModifiedBy>
  <cp:lastPrinted>2014-08-08T12:21:51Z</cp:lastPrinted>
  <dcterms:created xsi:type="dcterms:W3CDTF">1997-01-10T22:22:50Z</dcterms:created>
  <dcterms:modified xsi:type="dcterms:W3CDTF">2016-03-09T21:43:36Z</dcterms:modified>
</cp:coreProperties>
</file>